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13_ncr:1_{B7D8C416-0276-4873-BA65-9F64304AA4C4}" xr6:coauthVersionLast="47" xr6:coauthVersionMax="47" xr10:uidLastSave="{00000000-0000-0000-0000-000000000000}"/>
  <bookViews>
    <workbookView xWindow="8055" yWindow="210" windowWidth="17940" windowHeight="15465" xr2:uid="{129C7DBD-CEE4-442C-8CBB-F232B5D441BF}"/>
  </bookViews>
  <sheets>
    <sheet name="งบหน้าสรุป" sheetId="7" r:id="rId1"/>
    <sheet name="รายงานสรุป" sheetId="8" r:id="rId2"/>
  </sheets>
  <externalReferences>
    <externalReference r:id="rId3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8" l="1"/>
  <c r="G53" i="8"/>
  <c r="G54" i="8"/>
  <c r="G55" i="8"/>
  <c r="G56" i="8"/>
  <c r="C57" i="8"/>
  <c r="D57" i="8"/>
  <c r="E57" i="8"/>
  <c r="F57" i="8"/>
  <c r="G57" i="8"/>
  <c r="F12" i="7"/>
  <c r="G12" i="7" s="1"/>
  <c r="E12" i="7"/>
  <c r="D12" i="7"/>
  <c r="C12" i="7"/>
  <c r="G11" i="7"/>
  <c r="G10" i="7"/>
  <c r="G9" i="7"/>
  <c r="G8" i="7"/>
  <c r="G7" i="7"/>
</calcChain>
</file>

<file path=xl/sharedStrings.xml><?xml version="1.0" encoding="utf-8"?>
<sst xmlns="http://schemas.openxmlformats.org/spreadsheetml/2006/main" count="273" uniqueCount="129">
  <si>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</si>
  <si>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</si>
  <si>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</si>
  <si>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</si>
  <si>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</si>
  <si>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</si>
  <si>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</si>
  <si>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</si>
  <si>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</si>
  <si>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</si>
  <si>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</si>
  <si>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</si>
  <si>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</si>
  <si>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</si>
  <si>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</si>
  <si>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</si>
  <si>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</si>
  <si>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</si>
  <si>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</si>
  <si>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</si>
  <si>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</si>
  <si>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</si>
  <si>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(เดือนมีนาคม 2568)</t>
  </si>
  <si>
    <t>บซ.68/2568 ลว. 17 มีค. 68</t>
  </si>
  <si>
    <t>เสนอราคาต่ำสุด คุณสมบัติครบถ้วน</t>
  </si>
  <si>
    <t>ร้านวงศ์สวัสดิ์คุรุภัณฑ์</t>
  </si>
  <si>
    <t>เฉพาะเจาะจง</t>
  </si>
  <si>
    <t>วัสดุสำนักงาน</t>
  </si>
  <si>
    <t>สจ.29/2568 ลว. 7 มีค. 68</t>
  </si>
  <si>
    <t>ห้างหุ้นส่วนจำกัด ศิลาไทย</t>
  </si>
  <si>
    <t>e-bidding</t>
  </si>
  <si>
    <t>726,200.00 (844,569.00)</t>
  </si>
  <si>
    <t>ปรับปรุงผิวถนนแอสฟัลท์คอนกรีตถนนสายควนกอ หมู่ที่ 11 หมู่ที่  2 บ้านห้วยตรีดฯ</t>
  </si>
  <si>
    <t>สจ.32/2568 ลว. 7 มีค. 68</t>
  </si>
  <si>
    <t>1,213,500.00 (1,535,750.33.)</t>
  </si>
  <si>
    <t>โครงการปรับปรุงผิวถนนแอสฟัลท์ติกคอนกรีต สายศูนย์ถ่ายทอดเทคโนโลยี รหัสทางหลวงท้องถิ่น นศ.ถ 8-0011 หมู่ที่ 7, หมู่ที่ 3 บ้านในไร่, บ้านทุ่งร่อน ตำบลเขาพระ อำเภอพิปูน จังหวัดนครศรีธรรมราช</t>
  </si>
  <si>
    <t>สจ.31/2568 ลว. 7 มีค. 68</t>
  </si>
  <si>
    <t>3,911,800.00 (4,558,868.19)</t>
  </si>
  <si>
    <t>โครงการปรับปรุงผิวถนนแอสฟัลท์ติกคอนกรีต ถนนสายบ้านในไร่-ปากระแนะ รหัสทางหลวงท้องถิ่น นศ.ถ 8-0002 หมู่ที่ 7, หมู่ที่ 6 บ้านในไร่, บ้านปากระแนะ ตำบลเขาพระ อำเภอพิปูน จังหวัดนครศรีธรรมราช</t>
  </si>
  <si>
    <t>สจ.30/2568 ลว. 7 มีค. 68</t>
  </si>
  <si>
    <t>1,759,000.00 (2,054,466.48)</t>
  </si>
  <si>
    <t>โครงการปรับปรุงผิวถนนแอสฟัลท์ติกคอนกรีต สายชุมชนหนองบัว 1/1 รหัสทางหลวงท้องถิ่น นศ.ถ 8-0008 หมู่ที่ 2 บ้านหนองบัว ตำบลเขาพระ อำเภอพิปูน จังหวัดนครศรีธรรมราช</t>
  </si>
  <si>
    <t>บจ. 76/2568 ลว. 29 มีค. 68</t>
  </si>
  <si>
    <t>บริษัท จ.วินิต จำกัด</t>
  </si>
  <si>
    <t>ซ่อมแซมรถยนต์ส่วนกลาง หมายเลขทะเบียน กม 8847 นศ</t>
  </si>
  <si>
    <t>บซ. 50/2568 ลว. 28 มีค. 68</t>
  </si>
  <si>
    <t>เคเค.พริ้นติ้งมีเดียแอนด์ซัพพลาย</t>
  </si>
  <si>
    <t>โครงการจัดการเลือกตั้งผู้บริหาร และสมาชิกสภาเทศบาลตำบลเขาพระ</t>
  </si>
  <si>
    <t>บซ. 51/2568 ลว. 28 มีค. 68</t>
  </si>
  <si>
    <t>ซื้อวัสดุสำนักงาน</t>
  </si>
  <si>
    <t>บจ. 74/2568 ลว. 26 มีค. 68</t>
  </si>
  <si>
    <t>อู่ช่างปอ</t>
  </si>
  <si>
    <t>ซ่อมแซมรถบรรทุกน้ำ หมายเลขทะเบียน บม 5112 นศ</t>
  </si>
  <si>
    <t>บจ. 71/2568 ลว. 25 มีค. 68</t>
  </si>
  <si>
    <t>นานา มีเดีย</t>
  </si>
  <si>
    <t>บจ. 2/2568 ลว. 21 มีค. 68</t>
  </si>
  <si>
    <t>องค์การเภสัชกรรม</t>
  </si>
  <si>
    <t>สั่งเวชภัณฑ์</t>
  </si>
  <si>
    <t>สจ.37/2568 ลว. 18 มีค. 68</t>
  </si>
  <si>
    <t>หจก.สาวรีการโยธา</t>
  </si>
  <si>
    <t>374,555.00 (362,300.00)</t>
  </si>
  <si>
    <t>ก่อสร้างถนนคอนกรีตเสริมเหล็กสายจากถนน คสล.เดิม ถึง สวนนายกุศล เพชรชนะ หมู่ที่ 6 ตำบลเขาพระ อำเภอพิปูน จังหวัดนครศรีธรรมราช</t>
  </si>
  <si>
    <t>สจ.36/2568 ลว. 18 มีค. 68</t>
  </si>
  <si>
    <t>499,931.00 (482,450.00)</t>
  </si>
  <si>
    <t>ก่อสร้างถนนคอนกรีตเสริมเหล็กสายจากถนน คสล.เดิม ถึง บริเวณบ้านนายถนอม  สิทธิฤทธิ์ หมู่ที่ 7 ตำบลเขาพระ อำเภอพิปูน จังหวัดนครศรีธรรมราช</t>
  </si>
  <si>
    <t>สซ. 9/2568 ลว. 21 มีค. 68</t>
  </si>
  <si>
    <t>บริษัท เอส.พี.เอ. คอมพิวเตอร์ จำกัด</t>
  </si>
  <si>
    <t>เครื่องคอมพิวเตอร์ All In One สำหรับงานสำนักงาน, เครื่องสำรองไฟฟ้า ขนาด 800 VA</t>
  </si>
  <si>
    <t>บจ.69/2568 ลว. 22 มีค. 68</t>
  </si>
  <si>
    <t>ซ่อมแซมรถยนต์ส่วนกลาง หมายเลขทะเบียน กบ 9490 นครศรีธรรมราช</t>
  </si>
  <si>
    <t>สจ.35/2568 ลว. 14 มีค. 68</t>
  </si>
  <si>
    <t>246,017.00 (237,700.00)</t>
  </si>
  <si>
    <t>โครงการก่อสร้างถนนคอนกรีตเสริมเหล็กสายจากหัวถนนเดิมถึงที่ดินนางวารีย์ ชาญ หมู่ที่ 3 ตำบลเขาพระ</t>
  </si>
  <si>
    <t>สจ.34/2568 ลว. 14 มีค. 68</t>
  </si>
  <si>
    <t>496,629.00 (473,100.00)</t>
  </si>
  <si>
    <t>โครงการก่อสร้างถนนคอนกรีตเสริมเหล็กสายตรงข้ามคอกแพะ หมู่ที่ 1 ตำบลเขาพระ</t>
  </si>
  <si>
    <t>สจ.33/2568 ลว. 14 มีค. 68</t>
  </si>
  <si>
    <t>498,153.00 (483,000.00)</t>
  </si>
  <si>
    <t>ก่อสร้างถนนคอนกรีตเสริมเหล็กสายจากถนนคอนกรีตเดิม ถึง สวนนายประสิทธิ์ นนทศักดิ์ หมู่ที่ 11 ตำบลเขาพระ อำเภอพิปูน จังหวัดนครศรีธรรมราช</t>
  </si>
  <si>
    <t>บจ.67/2568 ลว. 14 มีค. 68</t>
  </si>
  <si>
    <t>ร้านดาวเดือน</t>
  </si>
  <si>
    <t>โครงการจัดงานพัฒนาคุณภาพการศึกษา</t>
  </si>
  <si>
    <t>บซ.44/2568 ลว. 7 มีค. 68</t>
  </si>
  <si>
    <t>ร้านโชคทวี อุปกรณ์ดับเพลิง</t>
  </si>
  <si>
    <t>ซื้อวัสดุเครื่องดับเพลิง</t>
  </si>
  <si>
    <t>บซ.42/2568 ลว. 7 มีค. 68</t>
  </si>
  <si>
    <t>นายพิทยา คำจันทร์</t>
  </si>
  <si>
    <t>โครงการฝึกอบรมส่งเสริมอาชีพ</t>
  </si>
  <si>
    <t>บซ.41/2568 ลว. 7 มีค. 68</t>
  </si>
  <si>
    <t>นายณัฐวุฒิ จันทร์มาศ</t>
  </si>
  <si>
    <t>ซื้อวัสดุไฟฟ้าและวิทยุ</t>
  </si>
  <si>
    <t>บซ.39/2568 ลว. 4 มีค. 68</t>
  </si>
  <si>
    <t>นายอัฏตพล แก้วเกิด</t>
  </si>
  <si>
    <t>สจ.28/2568 ลว. 4 มีค. 68</t>
  </si>
  <si>
    <t>139,800.00 (139,800.00)</t>
  </si>
  <si>
    <t>ซ่อมแซมถนนสายคลองดินแดน หมู่ที่ 10 ต.เขาพระ</t>
  </si>
  <si>
    <t>บซ. 47/2568 ลว.27 มีค.68</t>
  </si>
  <si>
    <t>ห้วยตรีดก่อสร้าง</t>
  </si>
  <si>
    <t>ซื้อวัสดุก่อสร้าง (ท่อกลม คสล.)</t>
  </si>
  <si>
    <t>บจ.75/2568 ลว.28 มีค.68</t>
  </si>
  <si>
    <t>ช. ไข่ อะไหล่</t>
  </si>
  <si>
    <t>จ้างซ่อมแซมรถจักรยานยนต์ หมายเลขทะเบียน 1 กฌ 5992 นครศรีธรรมราช</t>
  </si>
  <si>
    <t>บซ.46/2568 ลว. 25 มีค.. 68</t>
  </si>
  <si>
    <t>บจ. 72/2568 ลว.26 มีค.68</t>
  </si>
  <si>
    <t>บจ. 70/2568 ลว.23 มีค.68</t>
  </si>
  <si>
    <t>ซ่อมแซมบำรุงรักษารถยนต์ส่วนกลาง หมายเลขทะเบียน นข 3416 นครศรีธรรมราช หมายเลขครุภัณฑ์ 001 54 0003</t>
  </si>
  <si>
    <t>บจ. 68/2568 ลว.20 มีค.68</t>
  </si>
  <si>
    <t>ร้านฟิวเจอร์คอมพิวเตอร์ แอนด์เซอร์วิส</t>
  </si>
  <si>
    <t>จ้างซ่อมแซมบำรุงรักษาเครื่องคอมพิวเตอร์ ยี่ห้อ HP หมายเลขครุภัณฑ์ 416630041 จำนวน 1 เครื่อง</t>
  </si>
  <si>
    <t>บจ. 66/2568 ลว.13 มีค.68</t>
  </si>
  <si>
    <t>ร้านดอกไม้ กีรติ</t>
  </si>
  <si>
    <t>โครงการวันท้องถิ่นไทย</t>
  </si>
  <si>
    <t>บจ. 65/2568 ลว.13 มีค.68</t>
  </si>
  <si>
    <t>หจก.สุพจน์ การพิมพ์ บ้านส้อง</t>
  </si>
  <si>
    <t>บซ.40/2568 ลว. 5 มีค.. 68</t>
  </si>
  <si>
    <t>ซื้อวัสดุไฟฟ้าและวิทยุ จำนวน 6 รายการ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</si>
  <si>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</si>
  <si>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</si>
  <si>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</si>
  <si>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</si>
  <si>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เลขที่สัญญา</t>
  </si>
  <si>
    <t>เหตุผลที่คัดเลือกโดยสังเขป</t>
  </si>
  <si>
    <t>การพิจารณาคัดเลือก</t>
  </si>
  <si>
    <t>การเสนอราคา</t>
  </si>
  <si>
    <t>วิธีจัดซื้อ/จัดจ้าง</t>
  </si>
  <si>
    <t>วงเงินงบประมาณ (ราคากลาง)</t>
  </si>
  <si>
    <t>งานที่จัดซื้อ/จัดจ้าง</t>
  </si>
  <si>
    <t>ลำดับที่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</si>
  <si>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(เดือนมีนาคม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</si>
</sst>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6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b/>
      <sz val="24"/>
      <color rgb="FF00206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6" xfId="0" applyFont="1" applyBorder="1" applyAlignment="1">
      <alignment horizontal="center"/>
    </xf>
    <xf numFmtId="187" fontId="3" fillId="0" borderId="6" xfId="1" applyFont="1" applyBorder="1"/>
    <xf numFmtId="187" fontId="3" fillId="0" borderId="6" xfId="1" applyFont="1" applyBorder="1" applyAlignment="1">
      <alignment horizontal="center"/>
    </xf>
    <xf numFmtId="0" fontId="3" fillId="0" borderId="5" xfId="0" applyFont="1" applyBorder="1"/>
    <xf numFmtId="0" fontId="2" fillId="0" borderId="0" xfId="0" applyFont="1" applyAlignment="1">
      <alignment horizontal="center"/>
    </xf>
    <xf numFmtId="187" fontId="2" fillId="0" borderId="6" xfId="1" applyFont="1" applyBorder="1" applyAlignment="1">
      <alignment horizontal="center"/>
    </xf>
    <xf numFmtId="187" fontId="2" fillId="0" borderId="6" xfId="1" applyFont="1" applyBorder="1"/>
    <xf numFmtId="0" fontId="2" fillId="0" borderId="6" xfId="0" applyFont="1" applyBorder="1" applyAlignment="1">
      <alignment horizontal="center"/>
    </xf>
    <xf numFmtId="0" fontId="6" fillId="0" borderId="8" xfId="0" applyFont="1" applyBorder="1" applyAlignment="1">
      <alignment vertical="top" wrapText="1"/>
    </xf>
    <xf numFmtId="4" fontId="7" fillId="2" borderId="8" xfId="0" applyNumberFormat="1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top" wrapText="1"/>
    </xf>
    <xf numFmtId="4" fontId="7" fillId="2" borderId="8" xfId="0" applyNumberFormat="1" applyFont="1" applyFill="1" applyBorder="1" applyAlignment="1">
      <alignment horizontal="center" vertical="top" wrapText="1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4" fontId="9" fillId="2" borderId="8" xfId="0" applyNumberFormat="1" applyFont="1" applyFill="1" applyBorder="1" applyAlignment="1">
      <alignment horizontal="center" vertical="top" wrapText="1"/>
    </xf>
    <xf numFmtId="4" fontId="9" fillId="2" borderId="8" xfId="0" applyNumberFormat="1" applyFont="1" applyFill="1" applyBorder="1" applyAlignment="1">
      <alignment horizontal="right" vertical="top" wrapText="1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11" fillId="2" borderId="0" xfId="0" applyFont="1" applyFill="1" applyAlignment="1" applyProtection="1">
      <alignment horizontal="center" vertical="center" wrapText="1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626;&#3586;&#3619;\3-2568.xlsx" TargetMode="External"/><Relationship Id="rId1" Type="http://schemas.openxmlformats.org/officeDocument/2006/relationships/externalLinkPath" Target="3-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5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206F-1D3B-4BB5-9FF6-096A795C9AA6}">
  <dimension ref="A2:H12"/>
  <sheetViews>
    <sheetView tabSelected="1" workbookViewId="0">
      <selection activeCell="B22" sqref="B22"/>
    </sheetView>
  </sheetViews>
  <sheetFormatPr defaultRowHeight="14.25" x14ac:dyDescent="0.2"/>
  <cols>
    <col min="1" max="1" width="5.875" customWidth="1"/>
    <col min="2" max="2" width="45" customWidth="1"/>
    <col min="3" max="3" width="7.625" customWidth="1"/>
    <col min="4" max="5" width="17.125" customWidth="1"/>
    <col min="6" max="6" width="17" customWidth="1"/>
    <col min="7" max="7" width="17.125" customWidth="1"/>
  </cols>
  <sheetData>
    <row r="2" spans="1:8" ht="20.25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8" ht="21" thickBot="1" x14ac:dyDescent="0.35">
      <c r="A3" s="20" t="s">
        <v>22</v>
      </c>
      <c r="B3" s="20"/>
      <c r="C3" s="20"/>
      <c r="D3" s="20"/>
      <c r="E3" s="20"/>
      <c r="F3" s="20"/>
      <c r="G3" s="20"/>
      <c r="H3" s="20"/>
    </row>
    <row r="4" spans="1:8" ht="20.25" x14ac:dyDescent="0.3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3" t="s">
        <v>8</v>
      </c>
    </row>
    <row r="5" spans="1:8" ht="20.25" x14ac:dyDescent="0.3">
      <c r="A5" s="4" t="s">
        <v>9</v>
      </c>
      <c r="B5" s="4"/>
      <c r="C5" s="5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</row>
    <row r="6" spans="1:8" ht="20.25" x14ac:dyDescent="0.3">
      <c r="A6" s="6"/>
      <c r="B6" s="6"/>
      <c r="C6" s="6"/>
      <c r="D6" s="6"/>
      <c r="E6" s="6"/>
      <c r="F6" s="6"/>
      <c r="G6" s="6" t="s">
        <v>15</v>
      </c>
      <c r="H6" s="6"/>
    </row>
    <row r="7" spans="1:8" ht="20.25" x14ac:dyDescent="0.3">
      <c r="A7" s="4">
        <v>1</v>
      </c>
      <c r="B7" s="7" t="s">
        <v>16</v>
      </c>
      <c r="C7" s="4">
        <v>29</v>
      </c>
      <c r="D7" s="8">
        <v>2645146.9</v>
      </c>
      <c r="E7" s="8">
        <v>2568411.9</v>
      </c>
      <c r="F7" s="8">
        <v>2567861.9</v>
      </c>
      <c r="G7" s="9">
        <f>F7-E7</f>
        <v>-550</v>
      </c>
      <c r="H7" s="7"/>
    </row>
    <row r="8" spans="1:8" ht="20.25" x14ac:dyDescent="0.3">
      <c r="A8" s="4">
        <v>2</v>
      </c>
      <c r="B8" s="7" t="s">
        <v>17</v>
      </c>
      <c r="C8" s="4" t="s">
        <v>18</v>
      </c>
      <c r="D8" s="8"/>
      <c r="E8" s="8"/>
      <c r="F8" s="8"/>
      <c r="G8" s="9">
        <f t="shared" ref="G8:G12" si="0">F8-E8</f>
        <v>0</v>
      </c>
      <c r="H8" s="7"/>
    </row>
    <row r="9" spans="1:8" ht="20.25" x14ac:dyDescent="0.3">
      <c r="A9" s="4">
        <v>3</v>
      </c>
      <c r="B9" s="7" t="s">
        <v>19</v>
      </c>
      <c r="C9" s="4" t="s">
        <v>18</v>
      </c>
      <c r="D9" s="9"/>
      <c r="E9" s="9"/>
      <c r="F9" s="9"/>
      <c r="G9" s="9">
        <f>F9-E9</f>
        <v>0</v>
      </c>
      <c r="H9" s="7"/>
    </row>
    <row r="10" spans="1:8" ht="20.25" x14ac:dyDescent="0.3">
      <c r="A10" s="4">
        <v>4</v>
      </c>
      <c r="B10" s="10" t="s">
        <v>20</v>
      </c>
      <c r="C10" s="4">
        <v>4</v>
      </c>
      <c r="D10" s="9">
        <v>7610500</v>
      </c>
      <c r="E10" s="9">
        <v>8993654</v>
      </c>
      <c r="F10" s="9">
        <v>7593000</v>
      </c>
      <c r="G10" s="9">
        <f>F10-E10</f>
        <v>-1400654</v>
      </c>
      <c r="H10" s="7"/>
    </row>
    <row r="11" spans="1:8" ht="21" thickBot="1" x14ac:dyDescent="0.35">
      <c r="A11" s="11">
        <v>5</v>
      </c>
      <c r="B11" s="12" t="s">
        <v>21</v>
      </c>
      <c r="C11" s="11" t="s">
        <v>18</v>
      </c>
      <c r="D11" s="13"/>
      <c r="E11" s="13"/>
      <c r="F11" s="13"/>
      <c r="G11" s="13">
        <f t="shared" si="0"/>
        <v>0</v>
      </c>
      <c r="H11" s="12"/>
    </row>
    <row r="12" spans="1:8" ht="21" thickBot="1" x14ac:dyDescent="0.35">
      <c r="A12" s="19"/>
      <c r="B12" s="14" t="s">
        <v>5</v>
      </c>
      <c r="C12" s="16">
        <f>SUM(C7:C11)</f>
        <v>33</v>
      </c>
      <c r="D12" s="17">
        <f>SUM(D7:D11)</f>
        <v>10255646.9</v>
      </c>
      <c r="E12" s="17">
        <f>SUM(E7:E11)</f>
        <v>11562065.9</v>
      </c>
      <c r="F12" s="17">
        <f>SUM(F7:F11)</f>
        <v>10160861.9</v>
      </c>
      <c r="G12" s="18">
        <f t="shared" si="0"/>
        <v>-1401204</v>
      </c>
      <c r="H12" s="15"/>
    </row>
  </sheetData>
  <mergeCells count="2">
    <mergeCell ref="A2:H2"/>
    <mergeCell ref="A3:H3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0D24-CD26-4D5E-A318-7D8D91D9586F}">
  <sheetPr>
    <tabColor theme="5" tint="-0.499984740745262"/>
  </sheetPr>
  <dimension ref="A1:J57"/>
  <sheetViews>
    <sheetView topLeftCell="A41" workbookViewId="0">
      <selection activeCell="B14" sqref="B14"/>
    </sheetView>
  </sheetViews>
  <sheetFormatPr defaultRowHeight="14.25" x14ac:dyDescent="0.2"/>
  <cols>
    <col min="2" max="2" width="49.75" customWidth="1"/>
    <col min="3" max="3" width="15.375" customWidth="1"/>
    <col min="4" max="4" width="18.625" customWidth="1"/>
    <col min="5" max="5" width="19" customWidth="1"/>
    <col min="6" max="6" width="18.125" customWidth="1"/>
    <col min="7" max="7" width="18.75" customWidth="1"/>
    <col min="8" max="8" width="15.125" customWidth="1"/>
  </cols>
  <sheetData>
    <row r="1" spans="1:10" ht="45" customHeight="1" x14ac:dyDescent="0.2">
      <c r="A1" s="41" t="s">
        <v>128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42.75" customHeight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ht="15" hidden="1" customHeight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 ht="44.25" hidden="1" customHeight="1" thickBo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63.75" hidden="1" customHeight="1" thickBo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</row>
    <row r="6" spans="1:10" ht="96" hidden="1" customHeight="1" thickBot="1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</row>
    <row r="7" spans="1:10" ht="103.5" hidden="1" customHeight="1" thickBot="1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</row>
    <row r="8" spans="1:10" ht="15" hidden="1" thickBot="1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10" ht="57" thickBot="1" x14ac:dyDescent="0.25">
      <c r="A9" s="36" t="s">
        <v>127</v>
      </c>
      <c r="B9" s="39" t="s">
        <v>126</v>
      </c>
      <c r="C9" s="36" t="s">
        <v>125</v>
      </c>
      <c r="D9" s="36" t="s">
        <v>124</v>
      </c>
      <c r="E9" s="38" t="s">
        <v>123</v>
      </c>
      <c r="F9" s="37"/>
      <c r="G9" s="38" t="s">
        <v>122</v>
      </c>
      <c r="H9" s="37"/>
      <c r="I9" s="36" t="s">
        <v>121</v>
      </c>
      <c r="J9" s="36" t="s">
        <v>120</v>
      </c>
    </row>
    <row r="10" spans="1:10" ht="38.25" thickBot="1" x14ac:dyDescent="0.25">
      <c r="A10" s="32"/>
      <c r="B10" s="35"/>
      <c r="C10" s="32"/>
      <c r="D10" s="32"/>
      <c r="E10" s="34" t="s">
        <v>119</v>
      </c>
      <c r="F10" s="33" t="s">
        <v>118</v>
      </c>
      <c r="G10" s="34" t="s">
        <v>117</v>
      </c>
      <c r="H10" s="33" t="s">
        <v>116</v>
      </c>
      <c r="I10" s="32"/>
      <c r="J10" s="32"/>
    </row>
    <row r="11" spans="1:10" ht="75.75" thickBot="1" x14ac:dyDescent="0.25">
      <c r="A11" s="29">
        <v>1</v>
      </c>
      <c r="B11" s="26" t="s">
        <v>115</v>
      </c>
      <c r="C11" s="25">
        <v>3440</v>
      </c>
      <c r="D11" s="28" t="s">
        <v>26</v>
      </c>
      <c r="E11" s="27" t="s">
        <v>92</v>
      </c>
      <c r="F11" s="25">
        <v>3440</v>
      </c>
      <c r="G11" s="27" t="s">
        <v>92</v>
      </c>
      <c r="H11" s="25">
        <v>3440</v>
      </c>
      <c r="I11" s="25" t="s">
        <v>24</v>
      </c>
      <c r="J11" s="25" t="s">
        <v>114</v>
      </c>
    </row>
    <row r="12" spans="1:10" ht="75.75" thickBot="1" x14ac:dyDescent="0.25">
      <c r="A12" s="29">
        <v>2</v>
      </c>
      <c r="B12" s="26" t="s">
        <v>111</v>
      </c>
      <c r="C12" s="25">
        <v>1152</v>
      </c>
      <c r="D12" s="28" t="s">
        <v>26</v>
      </c>
      <c r="E12" s="27" t="s">
        <v>113</v>
      </c>
      <c r="F12" s="25">
        <v>1152</v>
      </c>
      <c r="G12" s="27" t="s">
        <v>113</v>
      </c>
      <c r="H12" s="25">
        <v>1152</v>
      </c>
      <c r="I12" s="25" t="s">
        <v>24</v>
      </c>
      <c r="J12" s="25" t="s">
        <v>112</v>
      </c>
    </row>
    <row r="13" spans="1:10" ht="75.75" thickBot="1" x14ac:dyDescent="0.25">
      <c r="A13" s="29">
        <v>3</v>
      </c>
      <c r="B13" s="26" t="s">
        <v>111</v>
      </c>
      <c r="C13" s="25">
        <v>2500</v>
      </c>
      <c r="D13" s="28" t="s">
        <v>26</v>
      </c>
      <c r="E13" s="27" t="s">
        <v>110</v>
      </c>
      <c r="F13" s="25">
        <v>2500</v>
      </c>
      <c r="G13" s="27" t="s">
        <v>110</v>
      </c>
      <c r="H13" s="25">
        <v>2500</v>
      </c>
      <c r="I13" s="25" t="s">
        <v>24</v>
      </c>
      <c r="J13" s="25" t="s">
        <v>109</v>
      </c>
    </row>
    <row r="14" spans="1:10" ht="75.75" thickBot="1" x14ac:dyDescent="0.25">
      <c r="A14" s="29">
        <v>4</v>
      </c>
      <c r="B14" s="26" t="s">
        <v>108</v>
      </c>
      <c r="C14" s="25">
        <v>500</v>
      </c>
      <c r="D14" s="28" t="s">
        <v>26</v>
      </c>
      <c r="E14" s="27" t="s">
        <v>107</v>
      </c>
      <c r="F14" s="25">
        <v>500</v>
      </c>
      <c r="G14" s="27" t="s">
        <v>107</v>
      </c>
      <c r="H14" s="25">
        <v>500</v>
      </c>
      <c r="I14" s="25" t="s">
        <v>24</v>
      </c>
      <c r="J14" s="25" t="s">
        <v>106</v>
      </c>
    </row>
    <row r="15" spans="1:10" ht="75.75" thickBot="1" x14ac:dyDescent="0.25">
      <c r="A15" s="29">
        <v>5</v>
      </c>
      <c r="B15" s="26" t="s">
        <v>105</v>
      </c>
      <c r="C15" s="25">
        <v>2160</v>
      </c>
      <c r="D15" s="28" t="s">
        <v>26</v>
      </c>
      <c r="E15" s="27" t="s">
        <v>51</v>
      </c>
      <c r="F15" s="25">
        <v>2160</v>
      </c>
      <c r="G15" s="27" t="s">
        <v>51</v>
      </c>
      <c r="H15" s="25">
        <v>2160</v>
      </c>
      <c r="I15" s="25" t="s">
        <v>24</v>
      </c>
      <c r="J15" s="25" t="s">
        <v>104</v>
      </c>
    </row>
    <row r="16" spans="1:10" ht="75.75" thickBot="1" x14ac:dyDescent="0.25">
      <c r="A16" s="29">
        <v>6</v>
      </c>
      <c r="B16" s="26" t="s">
        <v>47</v>
      </c>
      <c r="C16" s="25">
        <v>2550</v>
      </c>
      <c r="D16" s="28" t="s">
        <v>26</v>
      </c>
      <c r="E16" s="27" t="s">
        <v>80</v>
      </c>
      <c r="F16" s="25">
        <v>2550</v>
      </c>
      <c r="G16" s="27" t="s">
        <v>80</v>
      </c>
      <c r="H16" s="25">
        <v>2550</v>
      </c>
      <c r="I16" s="25" t="s">
        <v>24</v>
      </c>
      <c r="J16" s="25" t="s">
        <v>103</v>
      </c>
    </row>
    <row r="17" spans="1:10" ht="75.75" thickBot="1" x14ac:dyDescent="0.25">
      <c r="A17" s="29">
        <v>7</v>
      </c>
      <c r="B17" s="26" t="s">
        <v>47</v>
      </c>
      <c r="C17" s="25">
        <v>3600</v>
      </c>
      <c r="D17" s="28" t="s">
        <v>26</v>
      </c>
      <c r="E17" s="27" t="s">
        <v>54</v>
      </c>
      <c r="F17" s="25">
        <v>3600</v>
      </c>
      <c r="G17" s="27" t="s">
        <v>54</v>
      </c>
      <c r="H17" s="25">
        <v>3600</v>
      </c>
      <c r="I17" s="25" t="s">
        <v>24</v>
      </c>
      <c r="J17" s="25" t="s">
        <v>102</v>
      </c>
    </row>
    <row r="18" spans="1:10" ht="75.75" thickBot="1" x14ac:dyDescent="0.25">
      <c r="A18" s="29">
        <v>8</v>
      </c>
      <c r="B18" s="26" t="s">
        <v>101</v>
      </c>
      <c r="C18" s="25">
        <v>2190</v>
      </c>
      <c r="D18" s="28" t="s">
        <v>26</v>
      </c>
      <c r="E18" s="27" t="s">
        <v>100</v>
      </c>
      <c r="F18" s="25">
        <v>2190</v>
      </c>
      <c r="G18" s="27" t="s">
        <v>100</v>
      </c>
      <c r="H18" s="25">
        <v>2190</v>
      </c>
      <c r="I18" s="25" t="s">
        <v>24</v>
      </c>
      <c r="J18" s="25" t="s">
        <v>99</v>
      </c>
    </row>
    <row r="19" spans="1:10" ht="75.75" thickBot="1" x14ac:dyDescent="0.25">
      <c r="A19" s="29">
        <v>9</v>
      </c>
      <c r="B19" s="26" t="s">
        <v>98</v>
      </c>
      <c r="C19" s="25">
        <v>3600</v>
      </c>
      <c r="D19" s="28" t="s">
        <v>26</v>
      </c>
      <c r="E19" s="27" t="s">
        <v>97</v>
      </c>
      <c r="F19" s="25">
        <v>3600</v>
      </c>
      <c r="G19" s="27" t="s">
        <v>97</v>
      </c>
      <c r="H19" s="25">
        <v>3600</v>
      </c>
      <c r="I19" s="25" t="s">
        <v>24</v>
      </c>
      <c r="J19" s="25" t="s">
        <v>96</v>
      </c>
    </row>
    <row r="20" spans="1:10" ht="75.75" thickBot="1" x14ac:dyDescent="0.25">
      <c r="A20" s="29">
        <v>10</v>
      </c>
      <c r="B20" s="26" t="s">
        <v>95</v>
      </c>
      <c r="C20" s="25" t="s">
        <v>94</v>
      </c>
      <c r="D20" s="28" t="s">
        <v>26</v>
      </c>
      <c r="E20" s="27" t="s">
        <v>59</v>
      </c>
      <c r="F20" s="25">
        <v>139800</v>
      </c>
      <c r="G20" s="26" t="s">
        <v>59</v>
      </c>
      <c r="H20" s="25">
        <v>139800</v>
      </c>
      <c r="I20" s="25" t="s">
        <v>24</v>
      </c>
      <c r="J20" s="24" t="s">
        <v>93</v>
      </c>
    </row>
    <row r="21" spans="1:10" ht="75.75" thickBot="1" x14ac:dyDescent="0.25">
      <c r="A21" s="29">
        <v>11</v>
      </c>
      <c r="B21" s="26" t="s">
        <v>90</v>
      </c>
      <c r="C21" s="25">
        <v>8770</v>
      </c>
      <c r="D21" s="28" t="s">
        <v>26</v>
      </c>
      <c r="E21" s="27" t="s">
        <v>92</v>
      </c>
      <c r="F21" s="25">
        <v>8770</v>
      </c>
      <c r="G21" s="26" t="s">
        <v>92</v>
      </c>
      <c r="H21" s="25">
        <v>8770</v>
      </c>
      <c r="I21" s="25" t="s">
        <v>24</v>
      </c>
      <c r="J21" s="24" t="s">
        <v>91</v>
      </c>
    </row>
    <row r="22" spans="1:10" ht="75.75" thickBot="1" x14ac:dyDescent="0.25">
      <c r="A22" s="29">
        <v>12</v>
      </c>
      <c r="B22" s="26" t="s">
        <v>90</v>
      </c>
      <c r="C22" s="25">
        <v>42500</v>
      </c>
      <c r="D22" s="28" t="s">
        <v>26</v>
      </c>
      <c r="E22" s="27" t="s">
        <v>89</v>
      </c>
      <c r="F22" s="25">
        <v>42500</v>
      </c>
      <c r="G22" s="26" t="s">
        <v>89</v>
      </c>
      <c r="H22" s="25">
        <v>42500</v>
      </c>
      <c r="I22" s="25" t="s">
        <v>24</v>
      </c>
      <c r="J22" s="24" t="s">
        <v>88</v>
      </c>
    </row>
    <row r="23" spans="1:10" ht="75.75" thickBot="1" x14ac:dyDescent="0.25">
      <c r="A23" s="29">
        <v>13</v>
      </c>
      <c r="B23" s="26" t="s">
        <v>87</v>
      </c>
      <c r="C23" s="25">
        <v>14060</v>
      </c>
      <c r="D23" s="28" t="s">
        <v>26</v>
      </c>
      <c r="E23" s="27" t="s">
        <v>86</v>
      </c>
      <c r="F23" s="25">
        <v>14060</v>
      </c>
      <c r="G23" s="26" t="s">
        <v>86</v>
      </c>
      <c r="H23" s="25">
        <v>14060</v>
      </c>
      <c r="I23" s="25" t="s">
        <v>24</v>
      </c>
      <c r="J23" s="24" t="s">
        <v>85</v>
      </c>
    </row>
    <row r="24" spans="1:10" ht="75.75" thickBot="1" x14ac:dyDescent="0.25">
      <c r="A24" s="29">
        <v>14</v>
      </c>
      <c r="B24" s="26" t="s">
        <v>84</v>
      </c>
      <c r="C24" s="25">
        <v>27000</v>
      </c>
      <c r="D24" s="28" t="s">
        <v>26</v>
      </c>
      <c r="E24" s="27" t="s">
        <v>83</v>
      </c>
      <c r="F24" s="25">
        <v>27000</v>
      </c>
      <c r="G24" s="26" t="s">
        <v>83</v>
      </c>
      <c r="H24" s="25">
        <v>27000</v>
      </c>
      <c r="I24" s="25" t="s">
        <v>24</v>
      </c>
      <c r="J24" s="24" t="s">
        <v>82</v>
      </c>
    </row>
    <row r="25" spans="1:10" ht="75.75" thickBot="1" x14ac:dyDescent="0.25">
      <c r="A25" s="29">
        <v>15</v>
      </c>
      <c r="B25" s="26" t="s">
        <v>81</v>
      </c>
      <c r="C25" s="25">
        <v>17465</v>
      </c>
      <c r="D25" s="28" t="s">
        <v>26</v>
      </c>
      <c r="E25" s="27" t="s">
        <v>80</v>
      </c>
      <c r="F25" s="25">
        <v>17465</v>
      </c>
      <c r="G25" s="26" t="s">
        <v>80</v>
      </c>
      <c r="H25" s="25">
        <v>17465</v>
      </c>
      <c r="I25" s="25" t="s">
        <v>24</v>
      </c>
      <c r="J25" s="24" t="s">
        <v>79</v>
      </c>
    </row>
    <row r="26" spans="1:10" ht="75.75" thickBot="1" x14ac:dyDescent="0.25">
      <c r="A26" s="29">
        <v>16</v>
      </c>
      <c r="B26" s="26" t="s">
        <v>78</v>
      </c>
      <c r="C26" s="25" t="s">
        <v>77</v>
      </c>
      <c r="D26" s="28" t="s">
        <v>26</v>
      </c>
      <c r="E26" s="27" t="s">
        <v>59</v>
      </c>
      <c r="F26" s="25">
        <v>483000</v>
      </c>
      <c r="G26" s="26" t="s">
        <v>59</v>
      </c>
      <c r="H26" s="25">
        <v>483000</v>
      </c>
      <c r="I26" s="25" t="s">
        <v>24</v>
      </c>
      <c r="J26" s="24" t="s">
        <v>76</v>
      </c>
    </row>
    <row r="27" spans="1:10" ht="75.75" thickBot="1" x14ac:dyDescent="0.25">
      <c r="A27" s="29">
        <v>17</v>
      </c>
      <c r="B27" s="26" t="s">
        <v>75</v>
      </c>
      <c r="C27" s="25" t="s">
        <v>74</v>
      </c>
      <c r="D27" s="28" t="s">
        <v>26</v>
      </c>
      <c r="E27" s="27" t="s">
        <v>59</v>
      </c>
      <c r="F27" s="25">
        <v>473000</v>
      </c>
      <c r="G27" s="26" t="s">
        <v>59</v>
      </c>
      <c r="H27" s="25">
        <v>473000</v>
      </c>
      <c r="I27" s="25" t="s">
        <v>24</v>
      </c>
      <c r="J27" s="24" t="s">
        <v>73</v>
      </c>
    </row>
    <row r="28" spans="1:10" ht="75.75" thickBot="1" x14ac:dyDescent="0.25">
      <c r="A28" s="29">
        <v>18</v>
      </c>
      <c r="B28" s="26" t="s">
        <v>72</v>
      </c>
      <c r="C28" s="25" t="s">
        <v>71</v>
      </c>
      <c r="D28" s="28" t="s">
        <v>26</v>
      </c>
      <c r="E28" s="27" t="s">
        <v>59</v>
      </c>
      <c r="F28" s="25">
        <v>237700</v>
      </c>
      <c r="G28" s="26" t="s">
        <v>59</v>
      </c>
      <c r="H28" s="25">
        <v>237700</v>
      </c>
      <c r="I28" s="25" t="s">
        <v>24</v>
      </c>
      <c r="J28" s="24" t="s">
        <v>70</v>
      </c>
    </row>
    <row r="29" spans="1:10" ht="75.75" thickBot="1" x14ac:dyDescent="0.25">
      <c r="A29" s="29">
        <v>19</v>
      </c>
      <c r="B29" s="26" t="s">
        <v>69</v>
      </c>
      <c r="C29" s="25">
        <v>26640</v>
      </c>
      <c r="D29" s="28" t="s">
        <v>26</v>
      </c>
      <c r="E29" s="27" t="s">
        <v>51</v>
      </c>
      <c r="F29" s="25">
        <v>26640</v>
      </c>
      <c r="G29" s="26" t="s">
        <v>51</v>
      </c>
      <c r="H29" s="25">
        <v>26640</v>
      </c>
      <c r="I29" s="25" t="s">
        <v>24</v>
      </c>
      <c r="J29" s="24" t="s">
        <v>68</v>
      </c>
    </row>
    <row r="30" spans="1:10" ht="75.75" thickBot="1" x14ac:dyDescent="0.25">
      <c r="A30" s="29">
        <v>20</v>
      </c>
      <c r="B30" s="26" t="s">
        <v>67</v>
      </c>
      <c r="C30" s="25">
        <v>45000</v>
      </c>
      <c r="D30" s="28" t="s">
        <v>26</v>
      </c>
      <c r="E30" s="27" t="s">
        <v>66</v>
      </c>
      <c r="F30" s="25">
        <v>45000</v>
      </c>
      <c r="G30" s="26" t="s">
        <v>66</v>
      </c>
      <c r="H30" s="25">
        <v>45000</v>
      </c>
      <c r="I30" s="25" t="s">
        <v>24</v>
      </c>
      <c r="J30" s="24" t="s">
        <v>65</v>
      </c>
    </row>
    <row r="31" spans="1:10" ht="75.75" thickBot="1" x14ac:dyDescent="0.25">
      <c r="A31" s="29">
        <v>21</v>
      </c>
      <c r="B31" s="26" t="s">
        <v>64</v>
      </c>
      <c r="C31" s="25" t="s">
        <v>63</v>
      </c>
      <c r="D31" s="28" t="s">
        <v>26</v>
      </c>
      <c r="E31" s="27" t="s">
        <v>59</v>
      </c>
      <c r="F31" s="25">
        <v>482000</v>
      </c>
      <c r="G31" s="26" t="s">
        <v>59</v>
      </c>
      <c r="H31" s="25">
        <v>482000</v>
      </c>
      <c r="I31" s="25" t="s">
        <v>24</v>
      </c>
      <c r="J31" s="24" t="s">
        <v>62</v>
      </c>
    </row>
    <row r="32" spans="1:10" ht="75.75" thickBot="1" x14ac:dyDescent="0.25">
      <c r="A32" s="29">
        <v>22</v>
      </c>
      <c r="B32" s="26" t="s">
        <v>61</v>
      </c>
      <c r="C32" s="25" t="s">
        <v>60</v>
      </c>
      <c r="D32" s="28" t="s">
        <v>26</v>
      </c>
      <c r="E32" s="27" t="s">
        <v>59</v>
      </c>
      <c r="F32" s="25">
        <v>362300</v>
      </c>
      <c r="G32" s="26" t="s">
        <v>59</v>
      </c>
      <c r="H32" s="25">
        <v>362300</v>
      </c>
      <c r="I32" s="25" t="s">
        <v>24</v>
      </c>
      <c r="J32" s="24" t="s">
        <v>58</v>
      </c>
    </row>
    <row r="33" spans="1:10" ht="75.75" thickBot="1" x14ac:dyDescent="0.25">
      <c r="A33" s="29">
        <v>23</v>
      </c>
      <c r="B33" s="26" t="s">
        <v>57</v>
      </c>
      <c r="C33" s="25">
        <v>79431.45</v>
      </c>
      <c r="D33" s="28" t="s">
        <v>26</v>
      </c>
      <c r="E33" s="27" t="s">
        <v>56</v>
      </c>
      <c r="F33" s="25">
        <v>79431.45</v>
      </c>
      <c r="G33" s="26" t="s">
        <v>56</v>
      </c>
      <c r="H33" s="25">
        <v>79431.45</v>
      </c>
      <c r="I33" s="25" t="s">
        <v>24</v>
      </c>
      <c r="J33" s="24" t="s">
        <v>55</v>
      </c>
    </row>
    <row r="34" spans="1:10" ht="75.75" thickBot="1" x14ac:dyDescent="0.25">
      <c r="A34" s="29">
        <v>24</v>
      </c>
      <c r="B34" s="26" t="s">
        <v>47</v>
      </c>
      <c r="C34" s="25">
        <v>7182</v>
      </c>
      <c r="D34" s="28" t="s">
        <v>26</v>
      </c>
      <c r="E34" s="27" t="s">
        <v>54</v>
      </c>
      <c r="F34" s="25">
        <v>7182</v>
      </c>
      <c r="G34" s="26" t="s">
        <v>54</v>
      </c>
      <c r="H34" s="25">
        <v>7182</v>
      </c>
      <c r="I34" s="25" t="s">
        <v>24</v>
      </c>
      <c r="J34" s="24" t="s">
        <v>53</v>
      </c>
    </row>
    <row r="35" spans="1:10" ht="75.75" thickBot="1" x14ac:dyDescent="0.25">
      <c r="A35" s="29">
        <v>25</v>
      </c>
      <c r="B35" s="26" t="s">
        <v>52</v>
      </c>
      <c r="C35" s="25">
        <v>33670</v>
      </c>
      <c r="D35" s="28" t="s">
        <v>26</v>
      </c>
      <c r="E35" s="27" t="s">
        <v>51</v>
      </c>
      <c r="F35" s="25">
        <v>33670</v>
      </c>
      <c r="G35" s="26" t="s">
        <v>51</v>
      </c>
      <c r="H35" s="25">
        <v>33670</v>
      </c>
      <c r="I35" s="25" t="s">
        <v>24</v>
      </c>
      <c r="J35" s="24" t="s">
        <v>50</v>
      </c>
    </row>
    <row r="36" spans="1:10" ht="75.75" thickBot="1" x14ac:dyDescent="0.25">
      <c r="A36" s="29">
        <v>26</v>
      </c>
      <c r="B36" s="26" t="s">
        <v>49</v>
      </c>
      <c r="C36" s="25">
        <v>19765</v>
      </c>
      <c r="D36" s="28" t="s">
        <v>26</v>
      </c>
      <c r="E36" s="27" t="s">
        <v>25</v>
      </c>
      <c r="F36" s="25">
        <v>19765</v>
      </c>
      <c r="G36" s="26" t="s">
        <v>25</v>
      </c>
      <c r="H36" s="25">
        <v>19765</v>
      </c>
      <c r="I36" s="25" t="s">
        <v>24</v>
      </c>
      <c r="J36" s="24" t="s">
        <v>48</v>
      </c>
    </row>
    <row r="37" spans="1:10" ht="75.75" thickBot="1" x14ac:dyDescent="0.25">
      <c r="A37" s="29">
        <v>27</v>
      </c>
      <c r="B37" s="26" t="s">
        <v>47</v>
      </c>
      <c r="C37" s="31">
        <v>14596</v>
      </c>
      <c r="D37" s="28" t="s">
        <v>26</v>
      </c>
      <c r="E37" s="27" t="s">
        <v>46</v>
      </c>
      <c r="F37" s="25">
        <v>14596</v>
      </c>
      <c r="G37" s="26" t="s">
        <v>46</v>
      </c>
      <c r="H37" s="25">
        <v>14596</v>
      </c>
      <c r="I37" s="25" t="s">
        <v>24</v>
      </c>
      <c r="J37" s="24" t="s">
        <v>45</v>
      </c>
    </row>
    <row r="38" spans="1:10" ht="75.75" thickBot="1" x14ac:dyDescent="0.25">
      <c r="A38" s="29">
        <v>28</v>
      </c>
      <c r="B38" s="26" t="s">
        <v>44</v>
      </c>
      <c r="C38" s="25">
        <v>9346.4500000000007</v>
      </c>
      <c r="D38" s="28" t="s">
        <v>26</v>
      </c>
      <c r="E38" s="27" t="s">
        <v>43</v>
      </c>
      <c r="F38" s="25">
        <v>9346.4500000000007</v>
      </c>
      <c r="G38" s="26" t="s">
        <v>43</v>
      </c>
      <c r="H38" s="25">
        <v>9346.4500000000007</v>
      </c>
      <c r="I38" s="25" t="s">
        <v>24</v>
      </c>
      <c r="J38" s="24" t="s">
        <v>42</v>
      </c>
    </row>
    <row r="39" spans="1:10" ht="75.75" thickBot="1" x14ac:dyDescent="0.25">
      <c r="A39" s="29">
        <v>29</v>
      </c>
      <c r="B39" s="26" t="s">
        <v>41</v>
      </c>
      <c r="C39" s="25" t="s">
        <v>40</v>
      </c>
      <c r="D39" s="30" t="s">
        <v>30</v>
      </c>
      <c r="E39" s="27" t="s">
        <v>29</v>
      </c>
      <c r="F39" s="25">
        <v>1755000</v>
      </c>
      <c r="G39" s="26" t="s">
        <v>29</v>
      </c>
      <c r="H39" s="25">
        <v>1755000</v>
      </c>
      <c r="I39" s="25" t="s">
        <v>24</v>
      </c>
      <c r="J39" s="24" t="s">
        <v>39</v>
      </c>
    </row>
    <row r="40" spans="1:10" ht="75.75" thickBot="1" x14ac:dyDescent="0.25">
      <c r="A40" s="29">
        <v>30</v>
      </c>
      <c r="B40" s="26" t="s">
        <v>38</v>
      </c>
      <c r="C40" s="25" t="s">
        <v>37</v>
      </c>
      <c r="D40" s="30" t="s">
        <v>30</v>
      </c>
      <c r="E40" s="27" t="s">
        <v>29</v>
      </c>
      <c r="F40" s="25">
        <v>3905000</v>
      </c>
      <c r="G40" s="26" t="s">
        <v>29</v>
      </c>
      <c r="H40" s="25">
        <v>3905000</v>
      </c>
      <c r="I40" s="25" t="s">
        <v>24</v>
      </c>
      <c r="J40" s="24" t="s">
        <v>36</v>
      </c>
    </row>
    <row r="41" spans="1:10" ht="75.75" thickBot="1" x14ac:dyDescent="0.25">
      <c r="A41" s="29">
        <v>31</v>
      </c>
      <c r="B41" s="26" t="s">
        <v>35</v>
      </c>
      <c r="C41" s="25" t="s">
        <v>34</v>
      </c>
      <c r="D41" s="30" t="s">
        <v>30</v>
      </c>
      <c r="E41" s="27" t="s">
        <v>29</v>
      </c>
      <c r="F41" s="25">
        <v>1209000</v>
      </c>
      <c r="G41" s="26" t="s">
        <v>29</v>
      </c>
      <c r="H41" s="25">
        <v>1209000</v>
      </c>
      <c r="I41" s="25" t="s">
        <v>24</v>
      </c>
      <c r="J41" s="24" t="s">
        <v>33</v>
      </c>
    </row>
    <row r="42" spans="1:10" ht="75.75" thickBot="1" x14ac:dyDescent="0.25">
      <c r="A42" s="29">
        <v>32</v>
      </c>
      <c r="B42" s="26" t="s">
        <v>32</v>
      </c>
      <c r="C42" s="25" t="s">
        <v>31</v>
      </c>
      <c r="D42" s="30" t="s">
        <v>30</v>
      </c>
      <c r="E42" s="27" t="s">
        <v>29</v>
      </c>
      <c r="F42" s="25">
        <v>724000</v>
      </c>
      <c r="G42" s="26" t="s">
        <v>29</v>
      </c>
      <c r="H42" s="25">
        <v>724000</v>
      </c>
      <c r="I42" s="25" t="s">
        <v>24</v>
      </c>
      <c r="J42" s="24" t="s">
        <v>28</v>
      </c>
    </row>
    <row r="43" spans="1:10" ht="75.75" thickBot="1" x14ac:dyDescent="0.25">
      <c r="A43" s="29">
        <v>33</v>
      </c>
      <c r="B43" s="26" t="s">
        <v>27</v>
      </c>
      <c r="C43" s="25">
        <v>22944</v>
      </c>
      <c r="D43" s="28" t="s">
        <v>26</v>
      </c>
      <c r="E43" s="27" t="s">
        <v>25</v>
      </c>
      <c r="F43" s="25">
        <v>22944</v>
      </c>
      <c r="G43" s="26" t="s">
        <v>25</v>
      </c>
      <c r="H43" s="25">
        <v>22944</v>
      </c>
      <c r="I43" s="25" t="s">
        <v>24</v>
      </c>
      <c r="J43" s="24" t="s">
        <v>23</v>
      </c>
    </row>
    <row r="47" spans="1:10" ht="20.25" x14ac:dyDescent="0.3">
      <c r="A47" s="20" t="s">
        <v>0</v>
      </c>
      <c r="B47" s="20"/>
      <c r="C47" s="20"/>
      <c r="D47" s="20"/>
      <c r="E47" s="20"/>
      <c r="F47" s="20"/>
      <c r="G47" s="20"/>
      <c r="H47" s="20"/>
    </row>
    <row r="48" spans="1:10" ht="21" thickBot="1" x14ac:dyDescent="0.35">
      <c r="A48" s="20" t="s">
        <v>22</v>
      </c>
      <c r="B48" s="20"/>
      <c r="C48" s="20"/>
      <c r="D48" s="20"/>
      <c r="E48" s="20"/>
      <c r="F48" s="20"/>
      <c r="G48" s="20"/>
      <c r="H48" s="20"/>
    </row>
    <row r="49" spans="1:8" ht="20.25" x14ac:dyDescent="0.3">
      <c r="A49" s="1" t="s">
        <v>1</v>
      </c>
      <c r="B49" s="1" t="s">
        <v>2</v>
      </c>
      <c r="C49" s="2" t="s">
        <v>3</v>
      </c>
      <c r="D49" s="1" t="s">
        <v>4</v>
      </c>
      <c r="E49" s="1" t="s">
        <v>5</v>
      </c>
      <c r="F49" s="1" t="s">
        <v>6</v>
      </c>
      <c r="G49" s="1" t="s">
        <v>7</v>
      </c>
      <c r="H49" s="3" t="s">
        <v>8</v>
      </c>
    </row>
    <row r="50" spans="1:8" ht="20.25" x14ac:dyDescent="0.3">
      <c r="A50" s="4" t="s">
        <v>9</v>
      </c>
      <c r="B50" s="4"/>
      <c r="C50" s="5" t="s">
        <v>10</v>
      </c>
      <c r="D50" s="4" t="s">
        <v>11</v>
      </c>
      <c r="E50" s="4" t="s">
        <v>12</v>
      </c>
      <c r="F50" s="4" t="s">
        <v>13</v>
      </c>
      <c r="G50" s="4" t="s">
        <v>14</v>
      </c>
      <c r="H50" s="4"/>
    </row>
    <row r="51" spans="1:8" ht="20.25" x14ac:dyDescent="0.3">
      <c r="A51" s="6"/>
      <c r="B51" s="6"/>
      <c r="C51" s="6"/>
      <c r="D51" s="6"/>
      <c r="E51" s="6"/>
      <c r="F51" s="6"/>
      <c r="G51" s="6" t="s">
        <v>15</v>
      </c>
      <c r="H51" s="6"/>
    </row>
    <row r="52" spans="1:8" ht="20.25" x14ac:dyDescent="0.3">
      <c r="A52" s="4">
        <v>1</v>
      </c>
      <c r="B52" s="7" t="s">
        <v>16</v>
      </c>
      <c r="C52" s="4">
        <v>29</v>
      </c>
      <c r="D52" s="8">
        <v>2645146.9</v>
      </c>
      <c r="E52" s="8">
        <v>2568411.9</v>
      </c>
      <c r="F52" s="8">
        <v>2567861.9</v>
      </c>
      <c r="G52" s="9">
        <f>F52-E52</f>
        <v>-550</v>
      </c>
      <c r="H52" s="7"/>
    </row>
    <row r="53" spans="1:8" ht="20.25" x14ac:dyDescent="0.3">
      <c r="A53" s="4">
        <v>2</v>
      </c>
      <c r="B53" s="7" t="s">
        <v>17</v>
      </c>
      <c r="C53" s="4" t="s">
        <v>18</v>
      </c>
      <c r="D53" s="8"/>
      <c r="E53" s="8"/>
      <c r="F53" s="8"/>
      <c r="G53" s="9">
        <f>F53-E53</f>
        <v>0</v>
      </c>
      <c r="H53" s="7"/>
    </row>
    <row r="54" spans="1:8" ht="20.25" x14ac:dyDescent="0.3">
      <c r="A54" s="4">
        <v>3</v>
      </c>
      <c r="B54" s="7" t="s">
        <v>19</v>
      </c>
      <c r="C54" s="4" t="s">
        <v>18</v>
      </c>
      <c r="D54" s="9"/>
      <c r="E54" s="9"/>
      <c r="F54" s="9"/>
      <c r="G54" s="9">
        <f>F54-E54</f>
        <v>0</v>
      </c>
      <c r="H54" s="7"/>
    </row>
    <row r="55" spans="1:8" ht="20.25" x14ac:dyDescent="0.3">
      <c r="A55" s="4">
        <v>4</v>
      </c>
      <c r="B55" s="10" t="s">
        <v>20</v>
      </c>
      <c r="C55" s="4">
        <v>4</v>
      </c>
      <c r="D55" s="9">
        <v>7610500</v>
      </c>
      <c r="E55" s="9">
        <v>8993654</v>
      </c>
      <c r="F55" s="9">
        <v>7593000</v>
      </c>
      <c r="G55" s="9">
        <f>F55-E55</f>
        <v>-1400654</v>
      </c>
      <c r="H55" s="7"/>
    </row>
    <row r="56" spans="1:8" ht="21" thickBot="1" x14ac:dyDescent="0.35">
      <c r="A56" s="11">
        <v>5</v>
      </c>
      <c r="B56" s="12" t="s">
        <v>21</v>
      </c>
      <c r="C56" s="11" t="s">
        <v>18</v>
      </c>
      <c r="D56" s="13"/>
      <c r="E56" s="13"/>
      <c r="F56" s="13"/>
      <c r="G56" s="13">
        <f>F56-E56</f>
        <v>0</v>
      </c>
      <c r="H56" s="12"/>
    </row>
    <row r="57" spans="1:8" ht="21" thickBot="1" x14ac:dyDescent="0.35">
      <c r="A57" s="19"/>
      <c r="B57" s="14" t="s">
        <v>5</v>
      </c>
      <c r="C57" s="23">
        <f>SUM(C52:C56)</f>
        <v>33</v>
      </c>
      <c r="D57" s="22">
        <f>SUM(D52:D56)</f>
        <v>10255646.9</v>
      </c>
      <c r="E57" s="22">
        <f>SUM(E52:E56)</f>
        <v>11562065.9</v>
      </c>
      <c r="F57" s="22">
        <f>SUM(F52:F56)</f>
        <v>10160861.9</v>
      </c>
      <c r="G57" s="21">
        <f>F57-E57</f>
        <v>-1401204</v>
      </c>
      <c r="H57" s="15"/>
    </row>
  </sheetData>
  <mergeCells count="5">
    <mergeCell ref="A1:J7"/>
    <mergeCell ref="E9:F9"/>
    <mergeCell ref="G9:H9"/>
    <mergeCell ref="A47:H47"/>
    <mergeCell ref="A48:H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งบหน้าสรุป</vt:lpstr>
      <vt:lpstr>รายงานสรุป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cp:lastPrinted>2026-05-11T03:55:09Z</cp:lastPrinted>
  <dcterms:created xsi:type="dcterms:W3CDTF">2026-05-11T03:09:05Z</dcterms:created>
  <dcterms:modified xsi:type="dcterms:W3CDTF">2026-05-21T09:03:45Z</dcterms:modified>
</cp:coreProperties>
</file>